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" activeTab="0"/>
  </bookViews>
  <sheets>
    <sheet name="Calcul" sheetId="1" r:id="rId1"/>
  </sheets>
  <definedNames>
    <definedName name="Date_début">'Calcul'!$E$59</definedName>
    <definedName name="Date_fin">'Calcul'!$F$59</definedName>
  </definedNames>
  <calcPr fullCalcOnLoad="1"/>
</workbook>
</file>

<file path=xl/sharedStrings.xml><?xml version="1.0" encoding="utf-8"?>
<sst xmlns="http://schemas.openxmlformats.org/spreadsheetml/2006/main" count="39" uniqueCount="30">
  <si>
    <t>Somme</t>
  </si>
  <si>
    <t xml:space="preserve">Escompte </t>
  </si>
  <si>
    <t>↓</t>
  </si>
  <si>
    <t>↑</t>
  </si>
  <si>
    <t>Brut</t>
  </si>
  <si>
    <t>Remise %</t>
  </si>
  <si>
    <t>Net commercial</t>
  </si>
  <si>
    <t>Escompte %</t>
  </si>
  <si>
    <t>Net financier</t>
  </si>
  <si>
    <t>Frais Port</t>
  </si>
  <si>
    <t>« Net »</t>
  </si>
  <si>
    <t>TVA 19,6 %</t>
  </si>
  <si>
    <t>Net à payer</t>
  </si>
  <si>
    <t>TVA 5,5 %</t>
  </si>
  <si>
    <t>TVA 2,0 %</t>
  </si>
  <si>
    <t>% à définir</t>
  </si>
  <si>
    <t>Devises</t>
  </si>
  <si>
    <t>1 € → devise</t>
  </si>
  <si>
    <t>X</t>
  </si>
  <si>
    <t>=</t>
  </si>
  <si>
    <t>1 devise → €</t>
  </si>
  <si>
    <t>diff</t>
  </si>
  <si>
    <r>
      <t>Pour</t>
    </r>
    <r>
      <rPr>
        <sz val="12"/>
        <rFont val="Arial"/>
        <family val="2"/>
      </rPr>
      <t xml:space="preserve"> une base de 30 jours / mois</t>
    </r>
  </si>
  <si>
    <t xml:space="preserve">Date de: </t>
  </si>
  <si>
    <t>Nbr jours jusqu'à la Fin d'année</t>
  </si>
  <si>
    <t>/360</t>
  </si>
  <si>
    <t>Jours calendaires :</t>
  </si>
  <si>
    <r>
      <t>Pas pour</t>
    </r>
    <r>
      <rPr>
        <sz val="8"/>
        <rFont val="Arial"/>
        <family val="2"/>
      </rPr>
      <t xml:space="preserve"> la cession d'une immo (base 30j/mois)</t>
    </r>
  </si>
  <si>
    <t xml:space="preserve">Différence: </t>
  </si>
  <si>
    <t>Nbr jours du 1er au dernier inclus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</si>
</sst>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%"/>
    <numFmt numFmtId="167" formatCode="#,##0.00000"/>
    <numFmt numFmtId="168" formatCode="0%"/>
    <numFmt numFmtId="169" formatCode="DD/MM/YY"/>
    <numFmt numFmtId="170" formatCode="0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applyProtection="1">
      <alignment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 applyProtection="1">
      <alignment/>
      <protection locked="0"/>
    </xf>
    <xf numFmtId="165" fontId="2" fillId="2" borderId="2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1" fillId="0" borderId="4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3" borderId="0" xfId="0" applyNumberFormat="1" applyFont="1" applyFill="1" applyAlignment="1" applyProtection="1">
      <alignment/>
      <protection locked="0"/>
    </xf>
    <xf numFmtId="165" fontId="1" fillId="2" borderId="0" xfId="0" applyNumberFormat="1" applyFont="1" applyFill="1" applyAlignment="1">
      <alignment/>
    </xf>
    <xf numFmtId="166" fontId="1" fillId="3" borderId="0" xfId="0" applyNumberFormat="1" applyFont="1" applyFill="1" applyAlignment="1" applyProtection="1">
      <alignment/>
      <protection locked="0"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Fill="1" applyBorder="1" applyAlignment="1">
      <alignment/>
    </xf>
    <xf numFmtId="165" fontId="1" fillId="0" borderId="0" xfId="0" applyNumberFormat="1" applyFont="1" applyFill="1" applyAlignment="1" applyProtection="1">
      <alignment/>
      <protection/>
    </xf>
    <xf numFmtId="165" fontId="1" fillId="2" borderId="0" xfId="0" applyNumberFormat="1" applyFont="1" applyFill="1" applyAlignment="1" applyProtection="1">
      <alignment/>
      <protection/>
    </xf>
    <xf numFmtId="164" fontId="0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1" fillId="3" borderId="2" xfId="0" applyNumberFormat="1" applyFont="1" applyFill="1" applyBorder="1" applyAlignment="1" applyProtection="1">
      <alignment horizontal="right"/>
      <protection locked="0"/>
    </xf>
    <xf numFmtId="165" fontId="1" fillId="0" borderId="5" xfId="0" applyNumberFormat="1" applyFont="1" applyBorder="1" applyAlignment="1">
      <alignment/>
    </xf>
    <xf numFmtId="165" fontId="1" fillId="0" borderId="2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7" fontId="1" fillId="3" borderId="0" xfId="0" applyNumberFormat="1" applyFont="1" applyFill="1" applyAlignment="1" applyProtection="1">
      <alignment/>
      <protection locked="0"/>
    </xf>
    <xf numFmtId="165" fontId="1" fillId="0" borderId="2" xfId="0" applyNumberFormat="1" applyFont="1" applyBorder="1" applyAlignment="1" applyProtection="1">
      <alignment/>
      <protection/>
    </xf>
    <xf numFmtId="166" fontId="1" fillId="0" borderId="0" xfId="0" applyNumberFormat="1" applyFont="1" applyAlignment="1">
      <alignment horizontal="center"/>
    </xf>
    <xf numFmtId="165" fontId="1" fillId="3" borderId="6" xfId="0" applyNumberFormat="1" applyFont="1" applyFill="1" applyBorder="1" applyAlignment="1" applyProtection="1">
      <alignment/>
      <protection locked="0"/>
    </xf>
    <xf numFmtId="168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3" borderId="2" xfId="0" applyNumberFormat="1" applyFont="1" applyFill="1" applyBorder="1" applyAlignment="1">
      <alignment/>
    </xf>
    <xf numFmtId="164" fontId="2" fillId="0" borderId="0" xfId="0" applyFont="1" applyAlignment="1">
      <alignment horizontal="right"/>
    </xf>
    <xf numFmtId="169" fontId="3" fillId="0" borderId="2" xfId="0" applyNumberFormat="1" applyFont="1" applyBorder="1" applyAlignment="1" applyProtection="1">
      <alignment horizontal="center" vertical="center" wrapText="1"/>
      <protection/>
    </xf>
    <xf numFmtId="169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70" fontId="0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2" width="16.28125" style="1" customWidth="1"/>
    <col min="3" max="3" width="7.00390625" style="1" customWidth="1"/>
    <col min="4" max="4" width="19.140625" style="1" customWidth="1"/>
    <col min="5" max="5" width="11.57421875" style="1" customWidth="1"/>
    <col min="6" max="6" width="15.28125" style="1" customWidth="1"/>
    <col min="7" max="7" width="3.7109375" style="1" customWidth="1"/>
    <col min="8" max="8" width="15.28125" style="1" customWidth="1"/>
    <col min="9" max="13" width="11.57421875" style="2" customWidth="1"/>
    <col min="14" max="255" width="11.57421875" style="1" customWidth="1"/>
  </cols>
  <sheetData>
    <row r="1" spans="1:6" ht="14.25">
      <c r="A1" s="3" t="s">
        <v>0</v>
      </c>
      <c r="B1" s="3"/>
      <c r="D1" s="4" t="s">
        <v>1</v>
      </c>
      <c r="E1" s="4"/>
      <c r="F1" s="4"/>
    </row>
    <row r="2" spans="1:8" ht="14.25">
      <c r="A2" s="5"/>
      <c r="B2" s="5"/>
      <c r="D2" s="4"/>
      <c r="E2" s="4"/>
      <c r="F2" s="6" t="s">
        <v>2</v>
      </c>
      <c r="H2" s="7" t="s">
        <v>3</v>
      </c>
    </row>
    <row r="3" spans="1:8" ht="14.25">
      <c r="A3" s="8"/>
      <c r="B3" s="8"/>
      <c r="D3" s="9" t="s">
        <v>4</v>
      </c>
      <c r="E3" s="10"/>
      <c r="F3" s="11"/>
      <c r="G3" s="12"/>
      <c r="H3" s="1">
        <f>H5/(1-E4)</f>
        <v>0</v>
      </c>
    </row>
    <row r="4" spans="1:8" ht="14.25">
      <c r="A4" s="8"/>
      <c r="B4" s="8"/>
      <c r="D4" s="1" t="s">
        <v>5</v>
      </c>
      <c r="E4" s="13">
        <v>0</v>
      </c>
      <c r="F4" s="1">
        <f>F3*E4</f>
        <v>0</v>
      </c>
      <c r="G4" s="12"/>
      <c r="H4" s="1">
        <f>H5*(E4/(1-E4))</f>
        <v>0</v>
      </c>
    </row>
    <row r="5" spans="1:8" ht="14.25">
      <c r="A5" s="8"/>
      <c r="B5" s="8"/>
      <c r="D5" s="1" t="s">
        <v>6</v>
      </c>
      <c r="E5" s="10"/>
      <c r="F5" s="14">
        <f>F3-F4</f>
        <v>0</v>
      </c>
      <c r="G5" s="12"/>
      <c r="H5" s="14">
        <f>H7/(1-E6)</f>
        <v>0</v>
      </c>
    </row>
    <row r="6" spans="1:8" ht="14.25">
      <c r="A6" s="8"/>
      <c r="B6" s="8"/>
      <c r="D6" s="1" t="s">
        <v>7</v>
      </c>
      <c r="E6" s="13">
        <v>0</v>
      </c>
      <c r="F6" s="1">
        <f>F5*E6</f>
        <v>0</v>
      </c>
      <c r="G6" s="12"/>
      <c r="H6" s="1">
        <f>H7*(E6/(1-E6))</f>
        <v>0</v>
      </c>
    </row>
    <row r="7" spans="1:8" ht="14.25">
      <c r="A7" s="8"/>
      <c r="B7" s="8"/>
      <c r="D7" s="1" t="s">
        <v>8</v>
      </c>
      <c r="E7" s="10"/>
      <c r="F7" s="14">
        <f>F5-F6</f>
        <v>0</v>
      </c>
      <c r="G7" s="12"/>
      <c r="H7" s="15">
        <f>H9-H8</f>
        <v>0</v>
      </c>
    </row>
    <row r="8" spans="1:8" ht="14.25">
      <c r="A8" s="8"/>
      <c r="B8" s="8"/>
      <c r="D8" s="1" t="s">
        <v>9</v>
      </c>
      <c r="E8" s="11">
        <v>0</v>
      </c>
      <c r="F8" s="16">
        <f>E8</f>
        <v>0</v>
      </c>
      <c r="G8" s="17"/>
      <c r="H8" s="16">
        <f>E8</f>
        <v>0</v>
      </c>
    </row>
    <row r="9" spans="1:8" ht="14.25">
      <c r="A9" s="8"/>
      <c r="B9" s="8"/>
      <c r="D9" s="18" t="s">
        <v>10</v>
      </c>
      <c r="E9" s="18"/>
      <c r="F9" s="14">
        <f>F7+F8</f>
        <v>0</v>
      </c>
      <c r="G9" s="19"/>
      <c r="H9" s="20"/>
    </row>
    <row r="10" spans="1:8" ht="14.25">
      <c r="A10" s="8"/>
      <c r="B10" s="8"/>
      <c r="E10" s="10"/>
      <c r="F10" s="21"/>
      <c r="G10" s="12"/>
      <c r="H10" s="21"/>
    </row>
    <row r="11" spans="1:8" ht="14.25">
      <c r="A11" s="8"/>
      <c r="B11" s="8"/>
      <c r="E11" s="10"/>
      <c r="F11" s="21"/>
      <c r="G11" s="12"/>
      <c r="H11" s="21"/>
    </row>
    <row r="12" spans="1:8" ht="14.25">
      <c r="A12" s="8"/>
      <c r="B12" s="8"/>
      <c r="D12" s="18" t="s">
        <v>10</v>
      </c>
      <c r="E12" s="10"/>
      <c r="F12" s="14">
        <f>F9</f>
        <v>0</v>
      </c>
      <c r="G12" s="12"/>
      <c r="H12" s="14">
        <f>H14/(1+E13)</f>
        <v>0</v>
      </c>
    </row>
    <row r="13" spans="1:8" ht="14.25">
      <c r="A13" s="8"/>
      <c r="B13" s="8"/>
      <c r="D13" s="1" t="s">
        <v>11</v>
      </c>
      <c r="E13" s="10">
        <v>0.196</v>
      </c>
      <c r="F13" s="1">
        <f>F7*E13</f>
        <v>0</v>
      </c>
      <c r="G13" s="12"/>
      <c r="H13" s="1">
        <f>H14*(E13/(1+E13))</f>
        <v>0</v>
      </c>
    </row>
    <row r="14" spans="1:8" ht="14.25">
      <c r="A14" s="8"/>
      <c r="B14" s="8"/>
      <c r="D14" s="1" t="s">
        <v>12</v>
      </c>
      <c r="E14" s="10"/>
      <c r="F14" s="14">
        <f>F7+F13</f>
        <v>0</v>
      </c>
      <c r="G14" s="12"/>
      <c r="H14" s="20"/>
    </row>
    <row r="15" spans="1:7" ht="14.25">
      <c r="A15" s="8"/>
      <c r="B15" s="8"/>
      <c r="G15" s="12"/>
    </row>
    <row r="16" spans="1:7" ht="14.25">
      <c r="A16" s="8"/>
      <c r="B16" s="8"/>
      <c r="G16" s="12"/>
    </row>
    <row r="17" spans="1:8" ht="14.25">
      <c r="A17" s="8"/>
      <c r="B17" s="8"/>
      <c r="D17" s="18" t="s">
        <v>10</v>
      </c>
      <c r="E17" s="10"/>
      <c r="F17" s="14">
        <f>F9</f>
        <v>0</v>
      </c>
      <c r="G17" s="12"/>
      <c r="H17" s="14">
        <f>H19/(1+E18)</f>
        <v>0</v>
      </c>
    </row>
    <row r="18" spans="1:8" ht="14.25">
      <c r="A18" s="8"/>
      <c r="B18" s="8"/>
      <c r="D18" s="1" t="s">
        <v>13</v>
      </c>
      <c r="E18" s="10">
        <v>0.055</v>
      </c>
      <c r="F18" s="1">
        <f>F17*E18</f>
        <v>0</v>
      </c>
      <c r="G18" s="12"/>
      <c r="H18" s="1">
        <f>H19*(E18/(1+E18))</f>
        <v>0</v>
      </c>
    </row>
    <row r="19" spans="1:8" ht="14.25">
      <c r="A19" s="8"/>
      <c r="B19" s="8"/>
      <c r="D19" s="1" t="s">
        <v>12</v>
      </c>
      <c r="E19" s="10"/>
      <c r="F19" s="14">
        <f>F17+F18</f>
        <v>0</v>
      </c>
      <c r="G19" s="12"/>
      <c r="H19" s="20"/>
    </row>
    <row r="20" spans="1:7" ht="14.25">
      <c r="A20" s="8"/>
      <c r="B20" s="8"/>
      <c r="G20" s="12"/>
    </row>
    <row r="21" spans="1:8" ht="14.25">
      <c r="A21" s="8"/>
      <c r="B21" s="8"/>
      <c r="D21" s="18" t="s">
        <v>10</v>
      </c>
      <c r="E21" s="10"/>
      <c r="F21" s="14">
        <f>F9</f>
        <v>0</v>
      </c>
      <c r="G21" s="12"/>
      <c r="H21" s="14">
        <f>H23/(1+E22)</f>
        <v>0</v>
      </c>
    </row>
    <row r="22" spans="1:8" ht="14.25">
      <c r="A22" s="8"/>
      <c r="B22" s="8"/>
      <c r="D22" s="1" t="s">
        <v>14</v>
      </c>
      <c r="E22" s="10">
        <v>0.021</v>
      </c>
      <c r="F22" s="1">
        <f>F21*E22</f>
        <v>0</v>
      </c>
      <c r="G22" s="12"/>
      <c r="H22" s="1">
        <f>H23*(E22/(1+E22))</f>
        <v>0</v>
      </c>
    </row>
    <row r="23" spans="1:8" ht="14.25">
      <c r="A23" s="8"/>
      <c r="B23" s="8"/>
      <c r="D23" s="1" t="s">
        <v>12</v>
      </c>
      <c r="E23" s="10"/>
      <c r="F23" s="14">
        <f>F21+F22</f>
        <v>0</v>
      </c>
      <c r="G23" s="12"/>
      <c r="H23" s="20"/>
    </row>
    <row r="24" spans="1:7" ht="14.25">
      <c r="A24" s="8"/>
      <c r="B24" s="8"/>
      <c r="G24" s="12"/>
    </row>
    <row r="25" spans="1:8" ht="14.25">
      <c r="A25" s="8"/>
      <c r="B25" s="8"/>
      <c r="D25" s="18" t="s">
        <v>10</v>
      </c>
      <c r="E25" s="10"/>
      <c r="F25" s="14">
        <f>F9</f>
        <v>0</v>
      </c>
      <c r="G25" s="12"/>
      <c r="H25" s="14">
        <f>H27/(1+E26)</f>
        <v>0</v>
      </c>
    </row>
    <row r="26" spans="1:8" ht="14.25">
      <c r="A26" s="8"/>
      <c r="B26" s="8"/>
      <c r="D26" s="9" t="s">
        <v>15</v>
      </c>
      <c r="E26" s="13">
        <v>0</v>
      </c>
      <c r="F26" s="1">
        <f>F25*E26</f>
        <v>0</v>
      </c>
      <c r="G26" s="12"/>
      <c r="H26" s="1">
        <f>H27*(E26/(1+E26))</f>
        <v>0</v>
      </c>
    </row>
    <row r="27" spans="1:8" ht="14.25">
      <c r="A27" s="8"/>
      <c r="B27" s="8"/>
      <c r="D27" s="9" t="s">
        <v>12</v>
      </c>
      <c r="E27" s="10"/>
      <c r="F27" s="14">
        <f>F25+F26</f>
        <v>0</v>
      </c>
      <c r="G27" s="12"/>
      <c r="H27" s="20"/>
    </row>
    <row r="28" spans="1:2" ht="14.25">
      <c r="A28" s="8"/>
      <c r="B28" s="8"/>
    </row>
    <row r="29" spans="1:2" ht="14.25">
      <c r="A29" s="8"/>
      <c r="B29" s="8"/>
    </row>
    <row r="30" spans="1:2" ht="14.25">
      <c r="A30" s="8"/>
      <c r="B30" s="8"/>
    </row>
    <row r="31" spans="1:2" ht="14.25">
      <c r="A31" s="8"/>
      <c r="B31" s="8"/>
    </row>
    <row r="32" spans="1:8" ht="14.25">
      <c r="A32" s="8"/>
      <c r="B32" s="8"/>
      <c r="D32" s="22" t="s">
        <v>16</v>
      </c>
      <c r="E32" s="22"/>
      <c r="F32" s="22"/>
      <c r="G32" s="23"/>
      <c r="H32" s="23"/>
    </row>
    <row r="33" spans="1:8" ht="14.25">
      <c r="A33" s="8"/>
      <c r="B33" s="8"/>
      <c r="D33" s="22"/>
      <c r="E33" s="22"/>
      <c r="F33" s="24"/>
      <c r="G33" s="16"/>
      <c r="H33" s="25"/>
    </row>
    <row r="34" spans="1:8" ht="14.25">
      <c r="A34" s="8"/>
      <c r="B34" s="8"/>
      <c r="D34" s="23" t="s">
        <v>17</v>
      </c>
      <c r="E34" s="26" t="s">
        <v>18</v>
      </c>
      <c r="F34" s="23" t="s">
        <v>19</v>
      </c>
      <c r="G34" s="23"/>
      <c r="H34" s="23"/>
    </row>
    <row r="35" spans="1:8" ht="14.25">
      <c r="A35" s="8"/>
      <c r="B35" s="8"/>
      <c r="D35" s="20">
        <v>0</v>
      </c>
      <c r="E35" s="27">
        <v>0</v>
      </c>
      <c r="F35" s="28">
        <f>D35*E35</f>
        <v>0</v>
      </c>
      <c r="G35" s="23"/>
      <c r="H35" s="23"/>
    </row>
    <row r="36" spans="1:8" ht="14.25">
      <c r="A36" s="8"/>
      <c r="B36" s="8"/>
      <c r="D36" s="23"/>
      <c r="E36" s="23"/>
      <c r="F36" s="23"/>
      <c r="G36" s="23"/>
      <c r="H36" s="23"/>
    </row>
    <row r="37" spans="1:8" ht="14.25">
      <c r="A37" s="8"/>
      <c r="B37" s="8"/>
      <c r="D37" s="23" t="s">
        <v>20</v>
      </c>
      <c r="E37" s="26" t="s">
        <v>18</v>
      </c>
      <c r="F37" s="23" t="s">
        <v>19</v>
      </c>
      <c r="G37" s="23"/>
      <c r="H37" s="23"/>
    </row>
    <row r="38" spans="1:8" ht="14.25">
      <c r="A38" s="8"/>
      <c r="B38" s="8"/>
      <c r="D38" s="20">
        <v>0</v>
      </c>
      <c r="E38" s="27">
        <v>0</v>
      </c>
      <c r="F38" s="28">
        <f>D38*E38</f>
        <v>0</v>
      </c>
      <c r="G38" s="23"/>
      <c r="H38" s="23"/>
    </row>
    <row r="39" spans="1:2" ht="14.25">
      <c r="A39" s="8"/>
      <c r="B39" s="8"/>
    </row>
    <row r="40" spans="1:2" ht="14.25">
      <c r="A40" s="8"/>
      <c r="B40" s="8"/>
    </row>
    <row r="41" spans="1:4" ht="14.25">
      <c r="A41" s="8"/>
      <c r="B41" s="8"/>
      <c r="D41" s="29"/>
    </row>
    <row r="42" spans="1:6" ht="14.25">
      <c r="A42" s="8"/>
      <c r="B42" s="8"/>
      <c r="D42" s="30">
        <v>0</v>
      </c>
      <c r="E42" s="31">
        <v>0.8</v>
      </c>
      <c r="F42" s="32">
        <f>D42*E42</f>
        <v>0</v>
      </c>
    </row>
    <row r="43" spans="1:6" ht="14.25">
      <c r="A43" s="8"/>
      <c r="B43" s="8"/>
      <c r="D43" s="33"/>
      <c r="E43" s="34">
        <v>0.2</v>
      </c>
      <c r="F43" s="35">
        <f>D42*E43</f>
        <v>0</v>
      </c>
    </row>
    <row r="44" spans="1:6" ht="14.25">
      <c r="A44" s="8"/>
      <c r="B44" s="8"/>
      <c r="F44" s="1">
        <f>F42+F43</f>
        <v>0</v>
      </c>
    </row>
    <row r="45" spans="1:2" ht="14.25">
      <c r="A45" s="8"/>
      <c r="B45" s="8"/>
    </row>
    <row r="46" spans="1:2" ht="14.25">
      <c r="A46" s="8"/>
      <c r="B46" s="8"/>
    </row>
    <row r="47" spans="1:2" ht="14.25">
      <c r="A47" s="8"/>
      <c r="B47" s="8"/>
    </row>
    <row r="48" spans="1:2" ht="14.25">
      <c r="A48" s="8"/>
      <c r="B48" s="8"/>
    </row>
    <row r="49" spans="1:4" ht="14.25">
      <c r="A49" s="36">
        <f>SUM(A2:A48)</f>
        <v>0</v>
      </c>
      <c r="B49" s="36">
        <f>SUM(B2:B48)</f>
        <v>0</v>
      </c>
      <c r="C49" s="37" t="s">
        <v>21</v>
      </c>
      <c r="D49" s="1">
        <f>A49-B49</f>
        <v>0</v>
      </c>
    </row>
    <row r="50" s="2" customFormat="1" ht="14.25"/>
    <row r="51" s="2" customFormat="1" ht="14.25"/>
    <row r="52" spans="1:4" s="2" customFormat="1" ht="14.25">
      <c r="A52" s="38"/>
      <c r="B52" s="38"/>
      <c r="C52" s="37"/>
      <c r="D52" s="1"/>
    </row>
    <row r="53" s="2" customFormat="1" ht="14.25"/>
    <row r="54" spans="1:5" s="2" customFormat="1" ht="14.25">
      <c r="A54"/>
      <c r="B54"/>
      <c r="C54" s="39" t="s">
        <v>22</v>
      </c>
      <c r="D54" s="40" t="s">
        <v>23</v>
      </c>
      <c r="E54" s="41">
        <v>40179</v>
      </c>
    </row>
    <row r="55" spans="1:6" s="2" customFormat="1" ht="24.75">
      <c r="A55"/>
      <c r="B55"/>
      <c r="D55" s="42" t="s">
        <v>24</v>
      </c>
      <c r="E55" s="43">
        <f>((12-MONTH($E$54))*30+30-DAY($E$54)+1)</f>
        <v>360</v>
      </c>
      <c r="F55" s="44"/>
    </row>
    <row r="56" spans="1:6" s="2" customFormat="1" ht="14.25">
      <c r="A56"/>
      <c r="B56"/>
      <c r="D56" s="45"/>
      <c r="E56" s="45"/>
      <c r="F56" s="46" t="s">
        <v>25</v>
      </c>
    </row>
    <row r="57" spans="1:6" s="2" customFormat="1" ht="14.25">
      <c r="A57"/>
      <c r="B57"/>
      <c r="F57" s="44">
        <f>E55/360</f>
        <v>1</v>
      </c>
    </row>
    <row r="58" spans="1:6" s="2" customFormat="1" ht="14.25">
      <c r="A58"/>
      <c r="B58"/>
      <c r="D58" s="2" t="s">
        <v>26</v>
      </c>
      <c r="F58" s="44"/>
    </row>
    <row r="59" spans="1:6" s="2" customFormat="1" ht="14.25">
      <c r="A59"/>
      <c r="B59"/>
      <c r="C59" s="47" t="s">
        <v>27</v>
      </c>
      <c r="D59" s="40" t="s">
        <v>28</v>
      </c>
      <c r="E59" s="41">
        <v>40179</v>
      </c>
      <c r="F59" s="41">
        <v>40179</v>
      </c>
    </row>
    <row r="60" spans="1:6" s="2" customFormat="1" ht="24.75">
      <c r="A60"/>
      <c r="B60"/>
      <c r="C60" s="47"/>
      <c r="D60" s="42" t="s">
        <v>29</v>
      </c>
      <c r="E60" s="43">
        <f>Date_fin-Date_début+SIGN(Date_fin-Date_début)*(MIN(Date_fin,Date_début)&lt;60)*(MAX(Date_fin,Date_début)&gt;59)+1</f>
        <v>1</v>
      </c>
      <c r="F60" s="23"/>
    </row>
    <row r="61" spans="1:2" s="2" customFormat="1" ht="14.25">
      <c r="A61"/>
      <c r="B61"/>
    </row>
    <row r="62" spans="1:3" s="2" customFormat="1" ht="14.25">
      <c r="A62"/>
      <c r="B62"/>
      <c r="C62" s="39"/>
    </row>
    <row r="63" spans="1:2" s="2" customFormat="1" ht="14.25">
      <c r="A63"/>
      <c r="B63"/>
    </row>
    <row r="64" spans="1:2" s="2" customFormat="1" ht="14.25">
      <c r="A64"/>
      <c r="B64"/>
    </row>
    <row r="65" spans="1:2" s="2" customFormat="1" ht="14.25">
      <c r="A65"/>
      <c r="B65"/>
    </row>
    <row r="66" spans="1:2" s="2" customFormat="1" ht="14.25">
      <c r="A66"/>
      <c r="B66"/>
    </row>
    <row r="67" spans="1:2" s="2" customFormat="1" ht="14.25">
      <c r="A67"/>
      <c r="B67"/>
    </row>
    <row r="68" spans="1:2" s="2" customFormat="1" ht="14.25">
      <c r="A68"/>
      <c r="B68"/>
    </row>
    <row r="69" spans="1:2" s="2" customFormat="1" ht="14.25">
      <c r="A69"/>
      <c r="B69"/>
    </row>
    <row r="70" spans="1:2" s="2" customFormat="1" ht="14.25">
      <c r="A70"/>
      <c r="B70"/>
    </row>
    <row r="71" spans="1:2" s="2" customFormat="1" ht="14.25">
      <c r="A71"/>
      <c r="B71"/>
    </row>
    <row r="72" spans="1:2" s="2" customFormat="1" ht="14.25">
      <c r="A72"/>
      <c r="B72"/>
    </row>
    <row r="73" spans="1:2" s="2" customFormat="1" ht="14.25">
      <c r="A73"/>
      <c r="B73"/>
    </row>
    <row r="74" spans="1:2" s="2" customFormat="1" ht="14.25">
      <c r="A74"/>
      <c r="B74"/>
    </row>
    <row r="75" spans="1:2" s="2" customFormat="1" ht="14.25">
      <c r="A75"/>
      <c r="B75"/>
    </row>
    <row r="76" spans="1:2" s="2" customFormat="1" ht="14.25">
      <c r="A76"/>
      <c r="B76"/>
    </row>
    <row r="77" spans="1:2" s="2" customFormat="1" ht="14.25">
      <c r="A77"/>
      <c r="B77"/>
    </row>
    <row r="78" spans="1:2" s="2" customFormat="1" ht="14.25">
      <c r="A78"/>
      <c r="B78"/>
    </row>
    <row r="79" spans="1:2" s="2" customFormat="1" ht="14.25">
      <c r="A79"/>
      <c r="B79"/>
    </row>
    <row r="80" spans="1:2" s="2" customFormat="1" ht="14.25">
      <c r="A80"/>
      <c r="B80"/>
    </row>
    <row r="81" spans="1:2" s="2" customFormat="1" ht="14.25">
      <c r="A81"/>
      <c r="B81"/>
    </row>
    <row r="82" spans="1:2" s="2" customFormat="1" ht="14.25">
      <c r="A82"/>
      <c r="B82"/>
    </row>
    <row r="83" spans="1:2" s="2" customFormat="1" ht="14.25">
      <c r="A83"/>
      <c r="B83"/>
    </row>
    <row r="84" spans="1:2" s="2" customFormat="1" ht="14.25">
      <c r="A84"/>
      <c r="B84"/>
    </row>
    <row r="85" spans="1:2" s="2" customFormat="1" ht="14.25">
      <c r="A85"/>
      <c r="B85"/>
    </row>
    <row r="86" spans="1:2" s="2" customFormat="1" ht="14.25">
      <c r="A86"/>
      <c r="B86"/>
    </row>
    <row r="87" spans="1:2" s="2" customFormat="1" ht="14.25">
      <c r="A87"/>
      <c r="B87"/>
    </row>
    <row r="88" spans="1:2" s="2" customFormat="1" ht="14.25">
      <c r="A88"/>
      <c r="B88"/>
    </row>
    <row r="89" spans="1:2" s="2" customFormat="1" ht="14.25">
      <c r="A89"/>
      <c r="B89"/>
    </row>
    <row r="90" spans="1:2" s="2" customFormat="1" ht="14.25">
      <c r="A90"/>
      <c r="B90"/>
    </row>
    <row r="91" spans="1:2" s="2" customFormat="1" ht="14.25">
      <c r="A91"/>
      <c r="B91"/>
    </row>
    <row r="92" spans="1:2" s="2" customFormat="1" ht="14.25">
      <c r="A92"/>
      <c r="B92"/>
    </row>
    <row r="93" spans="1:2" s="2" customFormat="1" ht="14.25">
      <c r="A93"/>
      <c r="B93"/>
    </row>
    <row r="94" spans="1:2" s="2" customFormat="1" ht="14.25">
      <c r="A94"/>
      <c r="B94"/>
    </row>
    <row r="95" spans="1:2" s="2" customFormat="1" ht="14.25">
      <c r="A95"/>
      <c r="B95"/>
    </row>
    <row r="96" spans="1:2" s="2" customFormat="1" ht="14.25">
      <c r="A96"/>
      <c r="B96"/>
    </row>
    <row r="97" spans="1:2" s="2" customFormat="1" ht="14.25">
      <c r="A97"/>
      <c r="B97"/>
    </row>
    <row r="98" spans="1:2" ht="14.25">
      <c r="A98"/>
      <c r="B98"/>
    </row>
    <row r="99" spans="1:2" ht="14.25">
      <c r="A99"/>
      <c r="B99"/>
    </row>
    <row r="100" spans="1:2" ht="14.25">
      <c r="A100"/>
      <c r="B100"/>
    </row>
    <row r="101" spans="1:2" ht="14.25">
      <c r="A101"/>
      <c r="B101"/>
    </row>
    <row r="102" spans="1:2" ht="14.25">
      <c r="A102"/>
      <c r="B102"/>
    </row>
    <row r="103" spans="1:2" ht="14.25">
      <c r="A103"/>
      <c r="B103"/>
    </row>
    <row r="104" spans="1:2" ht="14.25">
      <c r="A104"/>
      <c r="B104"/>
    </row>
  </sheetData>
  <sheetProtection sheet="1"/>
  <mergeCells count="3">
    <mergeCell ref="A1:B1"/>
    <mergeCell ref="D1:F1"/>
    <mergeCell ref="D32:F32"/>
  </mergeCells>
  <printOptions/>
  <pageMargins left="0.5118055555555555" right="0.5118055555555555" top="0.7770833333333332" bottom="0.7770833333333332" header="0.5118055555555555" footer="0.5118055555555555"/>
  <pageSetup horizontalDpi="300" verticalDpi="300" orientation="portrait" paperSize="9"/>
  <headerFooter alignWithMargins="0">
    <oddHeader>&amp;C&amp;"Times New Roman,Normal"&amp;12&amp;A&amp;R&amp;"Times New Roman,Normal"&amp;12Eric.co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/>
  <dcterms:created xsi:type="dcterms:W3CDTF">2009-12-01T15:56:18Z</dcterms:created>
  <dcterms:modified xsi:type="dcterms:W3CDTF">2010-06-22T15:10:18Z</dcterms:modified>
  <cp:category/>
  <cp:version/>
  <cp:contentType/>
  <cp:contentStatus/>
  <cp:revision>14</cp:revision>
</cp:coreProperties>
</file>